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/>
  <mc:AlternateContent xmlns:mc="http://schemas.openxmlformats.org/markup-compatibility/2006">
    <mc:Choice Requires="x15">
      <x15ac:absPath xmlns:x15ac="http://schemas.microsoft.com/office/spreadsheetml/2010/11/ac" url="C:\Users\Raili Lille\Desktop\AMK\"/>
    </mc:Choice>
  </mc:AlternateContent>
  <xr:revisionPtr revIDLastSave="0" documentId="8_{EE81BEFC-2E9A-4131-B921-4E4558B763C7}" xr6:coauthVersionLast="33" xr6:coauthVersionMax="33" xr10:uidLastSave="{00000000-0000-0000-0000-000000000000}"/>
  <bookViews>
    <workbookView xWindow="0" yWindow="0" windowWidth="23040" windowHeight="9072" xr2:uid="{00000000-000D-0000-FFFF-FFFF00000000}"/>
  </bookViews>
  <sheets>
    <sheet name="Sheet1" sheetId="1" r:id="rId1"/>
  </sheets>
  <definedNames>
    <definedName name="_xlnm.Print_Area" localSheetId="0">Sheet1!$A$8:$R$39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7" i="1" l="1"/>
  <c r="N28" i="1"/>
  <c r="N29" i="1"/>
  <c r="N30" i="1"/>
  <c r="N31" i="1"/>
  <c r="N32" i="1"/>
  <c r="N33" i="1"/>
  <c r="N26" i="1"/>
  <c r="J27" i="1"/>
  <c r="J28" i="1"/>
  <c r="J29" i="1"/>
  <c r="J30" i="1"/>
  <c r="J31" i="1"/>
  <c r="J32" i="1"/>
  <c r="J33" i="1"/>
  <c r="J26" i="1"/>
  <c r="F27" i="1"/>
  <c r="F28" i="1"/>
  <c r="F29" i="1"/>
  <c r="F30" i="1"/>
  <c r="F31" i="1"/>
  <c r="F32" i="1"/>
  <c r="F33" i="1"/>
  <c r="F26" i="1"/>
  <c r="F34" i="1" s="1"/>
  <c r="R27" i="1"/>
  <c r="R28" i="1"/>
  <c r="R29" i="1"/>
  <c r="R30" i="1"/>
  <c r="R31" i="1"/>
  <c r="R32" i="1"/>
  <c r="R33" i="1"/>
  <c r="R26" i="1"/>
  <c r="N34" i="1" l="1"/>
  <c r="J34" i="1"/>
  <c r="R34" i="1"/>
</calcChain>
</file>

<file path=xl/sharedStrings.xml><?xml version="1.0" encoding="utf-8"?>
<sst xmlns="http://schemas.openxmlformats.org/spreadsheetml/2006/main" count="102" uniqueCount="79">
  <si>
    <t xml:space="preserve">Võistkond </t>
  </si>
  <si>
    <t>Koht</t>
  </si>
  <si>
    <t>Punkte</t>
  </si>
  <si>
    <t>Aeg</t>
  </si>
  <si>
    <t>Jõeületus</t>
  </si>
  <si>
    <t>Henry Patzig</t>
  </si>
  <si>
    <t>Firn</t>
  </si>
  <si>
    <t>Konstruktsiooni ülesanne</t>
  </si>
  <si>
    <t>Kogu pikk trass</t>
  </si>
  <si>
    <t>Ülesanne 1</t>
  </si>
  <si>
    <t>Ülesanne 2</t>
  </si>
  <si>
    <t>Üle sõlme tõus/laskumine</t>
  </si>
  <si>
    <t>Raskusega tõus/laskumine</t>
  </si>
  <si>
    <t>Kaljuronimine</t>
  </si>
  <si>
    <t>EMV mägironimises 2018</t>
  </si>
  <si>
    <t>Peakohtunik Erkki Aadli</t>
  </si>
  <si>
    <t>Peakorraldaja: Meelis Luukas</t>
  </si>
  <si>
    <t>Alade osatähtsus, millega korrutatakse läbi kohapunktid.</t>
  </si>
  <si>
    <t>Kohapunktid:</t>
  </si>
  <si>
    <t>I koht</t>
  </si>
  <si>
    <t>II koht</t>
  </si>
  <si>
    <t>III koht</t>
  </si>
  <si>
    <t>IV koht</t>
  </si>
  <si>
    <t>Priit Joosu</t>
  </si>
  <si>
    <t>Sven Oja</t>
  </si>
  <si>
    <t>Toomas Holmberg</t>
  </si>
  <si>
    <t>Kessu Siirak</t>
  </si>
  <si>
    <t xml:space="preserve">Korraldustiim:       </t>
  </si>
  <si>
    <t>Rajameister Lauri Ehrenpreis</t>
  </si>
  <si>
    <t>Harrastajad</t>
  </si>
  <si>
    <t>Priit Niibo</t>
  </si>
  <si>
    <t>Juhani Almers</t>
  </si>
  <si>
    <t>Gen Mandre</t>
  </si>
  <si>
    <t>Matt Rammo</t>
  </si>
  <si>
    <t>Lauri Stern</t>
  </si>
  <si>
    <t>Madis Reinumägi</t>
  </si>
  <si>
    <t>Alpinest</t>
  </si>
  <si>
    <t xml:space="preserve"> 1.02.55</t>
  </si>
  <si>
    <t>kohap</t>
  </si>
  <si>
    <t xml:space="preserve"> 1.11.31</t>
  </si>
  <si>
    <t xml:space="preserve"> 59.39</t>
  </si>
  <si>
    <t xml:space="preserve"> 2.00.00</t>
  </si>
  <si>
    <t xml:space="preserve"> 3.07.21</t>
  </si>
  <si>
    <t xml:space="preserve"> 2.38.05</t>
  </si>
  <si>
    <t>Nele Uibo</t>
  </si>
  <si>
    <t>Kaisa Rebane</t>
  </si>
  <si>
    <t>Kristiina Vaik</t>
  </si>
  <si>
    <t>Priit Lätt</t>
  </si>
  <si>
    <t>Taavi Adamson</t>
  </si>
  <si>
    <t>54.30</t>
  </si>
  <si>
    <t xml:space="preserve"> 3.24.00</t>
  </si>
  <si>
    <t xml:space="preserve"> 3.21.00</t>
  </si>
  <si>
    <t>54.37</t>
  </si>
  <si>
    <t>33.55</t>
  </si>
  <si>
    <t>40.50</t>
  </si>
  <si>
    <t>37.21</t>
  </si>
  <si>
    <t>29.00</t>
  </si>
  <si>
    <t>14.46</t>
  </si>
  <si>
    <t>58.28</t>
  </si>
  <si>
    <t>33.15</t>
  </si>
  <si>
    <t>53.21</t>
  </si>
  <si>
    <t>33.26</t>
  </si>
  <si>
    <t>21.39</t>
  </si>
  <si>
    <t xml:space="preserve"> 6.53</t>
  </si>
  <si>
    <t xml:space="preserve"> 7.30</t>
  </si>
  <si>
    <t xml:space="preserve"> 12.47</t>
  </si>
  <si>
    <t xml:space="preserve"> 9.40</t>
  </si>
  <si>
    <t xml:space="preserve"> 27.01</t>
  </si>
  <si>
    <t>KOHT KOKKUVÕTTES</t>
  </si>
  <si>
    <t>Firni crux</t>
  </si>
  <si>
    <t>17,425 m</t>
  </si>
  <si>
    <t>17,37 m</t>
  </si>
  <si>
    <t>12,73 m</t>
  </si>
  <si>
    <t>12,125 m</t>
  </si>
  <si>
    <t>III</t>
  </si>
  <si>
    <t>I</t>
  </si>
  <si>
    <t>II</t>
  </si>
  <si>
    <t>IV</t>
  </si>
  <si>
    <t xml:space="preserve">PUNKTID KOKKU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</si>
</sst>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20" fontId="0" fillId="0" borderId="1" xfId="0" applyNumberFormat="1" applyBorder="1"/>
    <xf numFmtId="17" fontId="0" fillId="0" borderId="1" xfId="0" applyNumberFormat="1" applyBorder="1"/>
    <xf numFmtId="16" fontId="0" fillId="0" borderId="1" xfId="0" applyNumberFormat="1" applyBorder="1"/>
    <xf numFmtId="0" fontId="2" fillId="0" borderId="2" xfId="0" applyFont="1" applyFill="1" applyBorder="1"/>
    <xf numFmtId="0" fontId="2" fillId="0" borderId="0" xfId="0" applyFont="1"/>
    <xf numFmtId="0" fontId="2" fillId="0" borderId="3" xfId="0" applyFont="1" applyBorder="1"/>
    <xf numFmtId="0" fontId="2" fillId="0" borderId="0" xfId="0" applyFont="1" applyFill="1" applyBorder="1"/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0" fillId="0" borderId="4" xfId="0" applyBorder="1"/>
    <xf numFmtId="20" fontId="0" fillId="0" borderId="4" xfId="0" applyNumberFormat="1" applyBorder="1"/>
    <xf numFmtId="17" fontId="0" fillId="0" borderId="4" xfId="0" applyNumberFormat="1" applyBorder="1"/>
    <xf numFmtId="14" fontId="0" fillId="0" borderId="4" xfId="0" applyNumberForma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/>
    <xf numFmtId="0" fontId="0" fillId="0" borderId="12" xfId="0" applyBorder="1"/>
    <xf numFmtId="0" fontId="1" fillId="0" borderId="13" xfId="0" applyFont="1" applyBorder="1"/>
    <xf numFmtId="0" fontId="0" fillId="0" borderId="14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39"/>
  <sheetViews>
    <sheetView tabSelected="1" topLeftCell="A22" workbookViewId="0">
      <selection activeCell="A35" sqref="A35"/>
    </sheetView>
  </sheetViews>
  <sheetFormatPr defaultRowHeight="14.4" x14ac:dyDescent="0.3"/>
  <cols>
    <col min="1" max="1" width="25" customWidth="1"/>
    <col min="2" max="2" width="5.44140625" customWidth="1"/>
    <col min="4" max="4" width="5" customWidth="1"/>
    <col min="5" max="5" width="6" customWidth="1"/>
    <col min="6" max="6" width="6.77734375" customWidth="1"/>
    <col min="7" max="7" width="11.77734375" customWidth="1"/>
    <col min="8" max="8" width="5" customWidth="1"/>
    <col min="9" max="9" width="6.21875" customWidth="1"/>
    <col min="10" max="10" width="6.77734375" customWidth="1"/>
    <col min="11" max="11" width="8.77734375" customWidth="1"/>
    <col min="12" max="12" width="5" customWidth="1"/>
    <col min="13" max="13" width="6" customWidth="1"/>
    <col min="14" max="14" width="6.77734375" customWidth="1"/>
    <col min="15" max="15" width="8" customWidth="1"/>
    <col min="16" max="16" width="5" customWidth="1"/>
    <col min="17" max="17" width="6.21875" customWidth="1"/>
    <col min="18" max="18" width="7" customWidth="1"/>
  </cols>
  <sheetData>
    <row r="2" spans="1:4" x14ac:dyDescent="0.3">
      <c r="B2" t="s">
        <v>14</v>
      </c>
    </row>
    <row r="3" spans="1:4" x14ac:dyDescent="0.3">
      <c r="D3" t="s">
        <v>27</v>
      </c>
    </row>
    <row r="4" spans="1:4" x14ac:dyDescent="0.3">
      <c r="D4" t="s">
        <v>16</v>
      </c>
    </row>
    <row r="5" spans="1:4" x14ac:dyDescent="0.3">
      <c r="D5" t="s">
        <v>28</v>
      </c>
    </row>
    <row r="6" spans="1:4" x14ac:dyDescent="0.3">
      <c r="D6" t="s">
        <v>15</v>
      </c>
    </row>
    <row r="8" spans="1:4" x14ac:dyDescent="0.3">
      <c r="A8" t="s">
        <v>17</v>
      </c>
    </row>
    <row r="9" spans="1:4" x14ac:dyDescent="0.3">
      <c r="A9" t="s">
        <v>4</v>
      </c>
      <c r="C9">
        <v>1</v>
      </c>
    </row>
    <row r="10" spans="1:4" x14ac:dyDescent="0.3">
      <c r="A10" t="s">
        <v>7</v>
      </c>
      <c r="C10">
        <v>1.5</v>
      </c>
    </row>
    <row r="11" spans="1:4" x14ac:dyDescent="0.3">
      <c r="A11" t="s">
        <v>8</v>
      </c>
      <c r="C11">
        <v>2</v>
      </c>
    </row>
    <row r="12" spans="1:4" x14ac:dyDescent="0.3">
      <c r="A12" t="s">
        <v>9</v>
      </c>
      <c r="C12">
        <v>0.75</v>
      </c>
    </row>
    <row r="13" spans="1:4" x14ac:dyDescent="0.3">
      <c r="A13" t="s">
        <v>10</v>
      </c>
      <c r="C13">
        <v>0.75</v>
      </c>
    </row>
    <row r="14" spans="1:4" x14ac:dyDescent="0.3">
      <c r="A14" t="s">
        <v>12</v>
      </c>
      <c r="C14">
        <v>0.5</v>
      </c>
    </row>
    <row r="15" spans="1:4" x14ac:dyDescent="0.3">
      <c r="A15" t="s">
        <v>11</v>
      </c>
      <c r="C15">
        <v>0.5</v>
      </c>
    </row>
    <row r="16" spans="1:4" x14ac:dyDescent="0.3">
      <c r="A16" t="s">
        <v>13</v>
      </c>
      <c r="C16">
        <v>1</v>
      </c>
    </row>
    <row r="18" spans="1:18" x14ac:dyDescent="0.3">
      <c r="A18" t="s">
        <v>18</v>
      </c>
    </row>
    <row r="19" spans="1:18" x14ac:dyDescent="0.3">
      <c r="A19" t="s">
        <v>19</v>
      </c>
      <c r="C19">
        <v>4</v>
      </c>
    </row>
    <row r="20" spans="1:18" x14ac:dyDescent="0.3">
      <c r="A20" t="s">
        <v>20</v>
      </c>
      <c r="C20">
        <v>3</v>
      </c>
    </row>
    <row r="21" spans="1:18" x14ac:dyDescent="0.3">
      <c r="A21" t="s">
        <v>21</v>
      </c>
      <c r="C21">
        <v>2</v>
      </c>
    </row>
    <row r="22" spans="1:18" x14ac:dyDescent="0.3">
      <c r="A22" t="s">
        <v>22</v>
      </c>
      <c r="C22">
        <v>1</v>
      </c>
    </row>
    <row r="23" spans="1:18" ht="15" thickBot="1" x14ac:dyDescent="0.35"/>
    <row r="24" spans="1:18" s="1" customFormat="1" x14ac:dyDescent="0.3">
      <c r="A24" s="16" t="s">
        <v>0</v>
      </c>
      <c r="B24" s="22"/>
      <c r="C24" s="16" t="s">
        <v>69</v>
      </c>
      <c r="D24" s="17"/>
      <c r="E24" s="17"/>
      <c r="F24" s="18"/>
      <c r="G24" s="16" t="s">
        <v>29</v>
      </c>
      <c r="H24" s="17"/>
      <c r="I24" s="17"/>
      <c r="J24" s="18"/>
      <c r="K24" s="24" t="s">
        <v>36</v>
      </c>
      <c r="L24" s="17"/>
      <c r="M24" s="17"/>
      <c r="N24" s="22"/>
      <c r="O24" s="16" t="s">
        <v>6</v>
      </c>
      <c r="P24" s="17"/>
      <c r="Q24" s="17"/>
      <c r="R24" s="18"/>
    </row>
    <row r="25" spans="1:18" ht="15" thickBot="1" x14ac:dyDescent="0.35">
      <c r="A25" s="19"/>
      <c r="B25" s="23"/>
      <c r="C25" s="19" t="s">
        <v>3</v>
      </c>
      <c r="D25" s="20" t="s">
        <v>1</v>
      </c>
      <c r="E25" s="20" t="s">
        <v>38</v>
      </c>
      <c r="F25" s="21" t="s">
        <v>2</v>
      </c>
      <c r="G25" s="19" t="s">
        <v>3</v>
      </c>
      <c r="H25" s="20" t="s">
        <v>1</v>
      </c>
      <c r="I25" s="20" t="s">
        <v>38</v>
      </c>
      <c r="J25" s="21" t="s">
        <v>2</v>
      </c>
      <c r="K25" s="25" t="s">
        <v>3</v>
      </c>
      <c r="L25" s="20" t="s">
        <v>1</v>
      </c>
      <c r="M25" s="20" t="s">
        <v>38</v>
      </c>
      <c r="N25" s="23" t="s">
        <v>2</v>
      </c>
      <c r="O25" s="19" t="s">
        <v>3</v>
      </c>
      <c r="P25" s="20" t="s">
        <v>1</v>
      </c>
      <c r="Q25" s="20" t="s">
        <v>38</v>
      </c>
      <c r="R25" s="21" t="s">
        <v>2</v>
      </c>
    </row>
    <row r="26" spans="1:18" x14ac:dyDescent="0.3">
      <c r="A26" s="12" t="s">
        <v>4</v>
      </c>
      <c r="B26" s="12">
        <v>1</v>
      </c>
      <c r="C26" s="13" t="s">
        <v>40</v>
      </c>
      <c r="D26" s="12">
        <v>2</v>
      </c>
      <c r="E26" s="12">
        <v>3</v>
      </c>
      <c r="F26" s="12">
        <f>E26*B26</f>
        <v>3</v>
      </c>
      <c r="G26" s="14" t="s">
        <v>37</v>
      </c>
      <c r="H26" s="12">
        <v>3</v>
      </c>
      <c r="I26" s="12">
        <v>2</v>
      </c>
      <c r="J26" s="12">
        <f>I26*B26</f>
        <v>2</v>
      </c>
      <c r="K26" s="12" t="s">
        <v>49</v>
      </c>
      <c r="L26" s="12">
        <v>1</v>
      </c>
      <c r="M26" s="12">
        <v>4</v>
      </c>
      <c r="N26" s="12">
        <f>M26*B26</f>
        <v>4</v>
      </c>
      <c r="O26" s="15" t="s">
        <v>39</v>
      </c>
      <c r="P26" s="12">
        <v>4</v>
      </c>
      <c r="Q26" s="12">
        <v>1</v>
      </c>
      <c r="R26" s="12">
        <f>Q26*B26</f>
        <v>1</v>
      </c>
    </row>
    <row r="27" spans="1:18" x14ac:dyDescent="0.3">
      <c r="A27" s="2" t="s">
        <v>7</v>
      </c>
      <c r="B27" s="2">
        <v>1.5</v>
      </c>
      <c r="C27" s="2" t="s">
        <v>41</v>
      </c>
      <c r="D27" s="2">
        <v>3</v>
      </c>
      <c r="E27" s="2">
        <v>2</v>
      </c>
      <c r="F27" s="2">
        <f t="shared" ref="F27:F33" si="0">E27*B27</f>
        <v>3</v>
      </c>
      <c r="G27" s="2" t="s">
        <v>41</v>
      </c>
      <c r="H27" s="2">
        <v>1</v>
      </c>
      <c r="I27" s="2">
        <v>4</v>
      </c>
      <c r="J27" s="2">
        <f t="shared" ref="J27:J33" si="1">I27*B27</f>
        <v>6</v>
      </c>
      <c r="K27" s="2" t="s">
        <v>41</v>
      </c>
      <c r="L27" s="2">
        <v>2</v>
      </c>
      <c r="M27" s="2">
        <v>3</v>
      </c>
      <c r="N27" s="2">
        <f t="shared" ref="N27:N33" si="2">M27*B27</f>
        <v>4.5</v>
      </c>
      <c r="O27" s="2" t="s">
        <v>41</v>
      </c>
      <c r="P27" s="2">
        <v>4</v>
      </c>
      <c r="Q27" s="2">
        <v>1</v>
      </c>
      <c r="R27" s="2">
        <f t="shared" ref="R27:R33" si="3">Q27*B27</f>
        <v>1.5</v>
      </c>
    </row>
    <row r="28" spans="1:18" x14ac:dyDescent="0.3">
      <c r="A28" s="2" t="s">
        <v>8</v>
      </c>
      <c r="B28" s="2">
        <v>2</v>
      </c>
      <c r="C28" s="2" t="s">
        <v>42</v>
      </c>
      <c r="D28" s="2">
        <v>2</v>
      </c>
      <c r="E28" s="2">
        <v>3</v>
      </c>
      <c r="F28" s="2">
        <f t="shared" si="0"/>
        <v>6</v>
      </c>
      <c r="G28" s="2" t="s">
        <v>43</v>
      </c>
      <c r="H28" s="2">
        <v>1</v>
      </c>
      <c r="I28" s="2">
        <v>4</v>
      </c>
      <c r="J28" s="2">
        <f t="shared" si="1"/>
        <v>8</v>
      </c>
      <c r="K28" s="2" t="s">
        <v>50</v>
      </c>
      <c r="L28" s="2">
        <v>4</v>
      </c>
      <c r="M28" s="2">
        <v>1</v>
      </c>
      <c r="N28" s="2">
        <f t="shared" si="2"/>
        <v>2</v>
      </c>
      <c r="O28" s="2" t="s">
        <v>51</v>
      </c>
      <c r="P28" s="2">
        <v>3</v>
      </c>
      <c r="Q28" s="2">
        <v>2</v>
      </c>
      <c r="R28" s="2">
        <f t="shared" si="3"/>
        <v>4</v>
      </c>
    </row>
    <row r="29" spans="1:18" x14ac:dyDescent="0.3">
      <c r="A29" s="2" t="s">
        <v>9</v>
      </c>
      <c r="B29" s="2">
        <v>0.75</v>
      </c>
      <c r="C29" s="2" t="s">
        <v>55</v>
      </c>
      <c r="D29" s="2">
        <v>1</v>
      </c>
      <c r="E29" s="2">
        <v>4</v>
      </c>
      <c r="F29" s="2">
        <f t="shared" si="0"/>
        <v>3</v>
      </c>
      <c r="G29" s="2" t="s">
        <v>58</v>
      </c>
      <c r="H29" s="2">
        <v>4</v>
      </c>
      <c r="I29" s="2">
        <v>1</v>
      </c>
      <c r="J29" s="2">
        <f t="shared" si="1"/>
        <v>0.75</v>
      </c>
      <c r="K29" s="2" t="s">
        <v>52</v>
      </c>
      <c r="L29" s="2">
        <v>3</v>
      </c>
      <c r="M29" s="2">
        <v>2</v>
      </c>
      <c r="N29" s="2">
        <f t="shared" si="2"/>
        <v>1.5</v>
      </c>
      <c r="O29" s="2" t="s">
        <v>60</v>
      </c>
      <c r="P29" s="2">
        <v>2</v>
      </c>
      <c r="Q29" s="2">
        <v>3</v>
      </c>
      <c r="R29" s="2">
        <f t="shared" si="3"/>
        <v>2.25</v>
      </c>
    </row>
    <row r="30" spans="1:18" x14ac:dyDescent="0.3">
      <c r="A30" s="2" t="s">
        <v>10</v>
      </c>
      <c r="B30" s="2">
        <v>0.75</v>
      </c>
      <c r="C30" s="2" t="s">
        <v>56</v>
      </c>
      <c r="D30" s="2">
        <v>1</v>
      </c>
      <c r="E30" s="2">
        <v>4</v>
      </c>
      <c r="F30" s="2">
        <f t="shared" si="0"/>
        <v>3</v>
      </c>
      <c r="G30" s="2" t="s">
        <v>59</v>
      </c>
      <c r="H30" s="2">
        <v>2</v>
      </c>
      <c r="I30" s="2">
        <v>3</v>
      </c>
      <c r="J30" s="2">
        <f t="shared" si="1"/>
        <v>2.25</v>
      </c>
      <c r="K30" s="2" t="s">
        <v>53</v>
      </c>
      <c r="L30" s="2">
        <v>4</v>
      </c>
      <c r="M30" s="2">
        <v>1</v>
      </c>
      <c r="N30" s="2">
        <f t="shared" si="2"/>
        <v>0.75</v>
      </c>
      <c r="O30" s="2" t="s">
        <v>61</v>
      </c>
      <c r="P30" s="2">
        <v>3</v>
      </c>
      <c r="Q30" s="2">
        <v>2</v>
      </c>
      <c r="R30" s="2">
        <f t="shared" si="3"/>
        <v>1.5</v>
      </c>
    </row>
    <row r="31" spans="1:18" x14ac:dyDescent="0.3">
      <c r="A31" s="2" t="s">
        <v>12</v>
      </c>
      <c r="B31" s="2">
        <v>0.5</v>
      </c>
      <c r="C31" s="4" t="s">
        <v>64</v>
      </c>
      <c r="D31" s="2">
        <v>2</v>
      </c>
      <c r="E31" s="2">
        <v>3</v>
      </c>
      <c r="F31" s="2">
        <f t="shared" si="0"/>
        <v>1.5</v>
      </c>
      <c r="G31" s="4" t="s">
        <v>65</v>
      </c>
      <c r="H31" s="2">
        <v>4</v>
      </c>
      <c r="I31" s="2">
        <v>1</v>
      </c>
      <c r="J31" s="2">
        <f t="shared" si="1"/>
        <v>0.5</v>
      </c>
      <c r="K31" s="2" t="s">
        <v>63</v>
      </c>
      <c r="L31" s="2">
        <v>1</v>
      </c>
      <c r="M31" s="2">
        <v>4</v>
      </c>
      <c r="N31" s="2">
        <f t="shared" si="2"/>
        <v>2</v>
      </c>
      <c r="O31" s="4" t="s">
        <v>66</v>
      </c>
      <c r="P31" s="2">
        <v>3</v>
      </c>
      <c r="Q31" s="2">
        <v>2</v>
      </c>
      <c r="R31" s="2">
        <f t="shared" si="3"/>
        <v>1</v>
      </c>
    </row>
    <row r="32" spans="1:18" x14ac:dyDescent="0.3">
      <c r="A32" s="2" t="s">
        <v>11</v>
      </c>
      <c r="B32" s="2">
        <v>0.5</v>
      </c>
      <c r="C32" s="2" t="s">
        <v>57</v>
      </c>
      <c r="D32" s="2">
        <v>1</v>
      </c>
      <c r="E32" s="2">
        <v>4</v>
      </c>
      <c r="F32" s="2">
        <f t="shared" si="0"/>
        <v>2</v>
      </c>
      <c r="G32" s="5" t="s">
        <v>67</v>
      </c>
      <c r="H32" s="2">
        <v>3</v>
      </c>
      <c r="I32" s="2">
        <v>2</v>
      </c>
      <c r="J32" s="2">
        <f t="shared" si="1"/>
        <v>1</v>
      </c>
      <c r="K32" s="2" t="s">
        <v>54</v>
      </c>
      <c r="L32" s="2">
        <v>4</v>
      </c>
      <c r="M32" s="2">
        <v>1</v>
      </c>
      <c r="N32" s="2">
        <f t="shared" si="2"/>
        <v>0.5</v>
      </c>
      <c r="O32" s="2" t="s">
        <v>62</v>
      </c>
      <c r="P32" s="2">
        <v>2</v>
      </c>
      <c r="Q32" s="2">
        <v>3</v>
      </c>
      <c r="R32" s="2">
        <f t="shared" si="3"/>
        <v>1.5</v>
      </c>
    </row>
    <row r="33" spans="1:18" ht="15" thickBot="1" x14ac:dyDescent="0.35">
      <c r="A33" s="2" t="s">
        <v>13</v>
      </c>
      <c r="B33" s="2">
        <v>1</v>
      </c>
      <c r="C33" s="2" t="s">
        <v>71</v>
      </c>
      <c r="D33" s="2">
        <v>2</v>
      </c>
      <c r="E33" s="2">
        <v>3</v>
      </c>
      <c r="F33" s="2">
        <f t="shared" si="0"/>
        <v>3</v>
      </c>
      <c r="G33" s="3" t="s">
        <v>73</v>
      </c>
      <c r="H33" s="2">
        <v>4</v>
      </c>
      <c r="I33" s="2">
        <v>1</v>
      </c>
      <c r="J33" s="2">
        <f t="shared" si="1"/>
        <v>1</v>
      </c>
      <c r="K33" s="2" t="s">
        <v>70</v>
      </c>
      <c r="L33" s="2">
        <v>1</v>
      </c>
      <c r="M33" s="2">
        <v>4</v>
      </c>
      <c r="N33" s="2">
        <f t="shared" si="2"/>
        <v>4</v>
      </c>
      <c r="O33" s="2" t="s">
        <v>72</v>
      </c>
      <c r="P33" s="2">
        <v>3</v>
      </c>
      <c r="Q33" s="2">
        <v>2</v>
      </c>
      <c r="R33" s="2">
        <f t="shared" si="3"/>
        <v>2</v>
      </c>
    </row>
    <row r="34" spans="1:18" s="7" customFormat="1" ht="18.600000000000001" thickBot="1" x14ac:dyDescent="0.4">
      <c r="A34" s="6" t="s">
        <v>78</v>
      </c>
      <c r="F34" s="8">
        <f>SUM(F26:F33)</f>
        <v>24.5</v>
      </c>
      <c r="J34" s="8">
        <f>SUM(J26:J33)</f>
        <v>21.5</v>
      </c>
      <c r="N34" s="8">
        <f>SUM(N26:N33)</f>
        <v>19.25</v>
      </c>
      <c r="R34" s="8">
        <f>SUM(R26:R33)</f>
        <v>14.75</v>
      </c>
    </row>
    <row r="35" spans="1:18" s="7" customFormat="1" ht="18" x14ac:dyDescent="0.35">
      <c r="A35" s="9" t="s">
        <v>68</v>
      </c>
      <c r="C35" s="11"/>
      <c r="D35" s="11"/>
      <c r="E35" s="11"/>
      <c r="F35" s="10" t="s">
        <v>75</v>
      </c>
      <c r="G35" s="11"/>
      <c r="H35" s="11"/>
      <c r="I35" s="11"/>
      <c r="J35" s="10" t="s">
        <v>76</v>
      </c>
      <c r="N35" s="10" t="s">
        <v>74</v>
      </c>
      <c r="O35" s="11"/>
      <c r="P35" s="11"/>
      <c r="Q35" s="11"/>
      <c r="R35" s="10" t="s">
        <v>77</v>
      </c>
    </row>
    <row r="36" spans="1:18" x14ac:dyDescent="0.3">
      <c r="E36" t="s">
        <v>44</v>
      </c>
      <c r="I36" t="s">
        <v>45</v>
      </c>
      <c r="M36" t="s">
        <v>26</v>
      </c>
      <c r="Q36" t="s">
        <v>46</v>
      </c>
    </row>
    <row r="37" spans="1:18" x14ac:dyDescent="0.3">
      <c r="E37" t="s">
        <v>30</v>
      </c>
      <c r="I37" t="s">
        <v>35</v>
      </c>
      <c r="M37" t="s">
        <v>23</v>
      </c>
      <c r="Q37" t="s">
        <v>5</v>
      </c>
    </row>
    <row r="38" spans="1:18" x14ac:dyDescent="0.3">
      <c r="E38" t="s">
        <v>31</v>
      </c>
      <c r="I38" t="s">
        <v>33</v>
      </c>
      <c r="M38" t="s">
        <v>24</v>
      </c>
      <c r="Q38" t="s">
        <v>47</v>
      </c>
    </row>
    <row r="39" spans="1:18" x14ac:dyDescent="0.3">
      <c r="E39" t="s">
        <v>32</v>
      </c>
      <c r="I39" t="s">
        <v>34</v>
      </c>
      <c r="M39" t="s">
        <v>25</v>
      </c>
      <c r="Q39" t="s">
        <v>48</v>
      </c>
    </row>
  </sheetData>
  <pageMargins left="0.7" right="0.7" top="0.75" bottom="0.75" header="0.3" footer="0.3"/>
  <pageSetup paperSize="9" scale="9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Orz</dc:creator>
  <cp:lastModifiedBy>Raili Lille</cp:lastModifiedBy>
  <cp:lastPrinted>2018-06-03T10:35:22Z</cp:lastPrinted>
  <dcterms:created xsi:type="dcterms:W3CDTF">2017-05-22T19:40:57Z</dcterms:created>
  <dcterms:modified xsi:type="dcterms:W3CDTF">2018-06-19T11:48:24Z</dcterms:modified>
</cp:coreProperties>
</file>